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yes\Desktop\"/>
    </mc:Choice>
  </mc:AlternateContent>
  <xr:revisionPtr revIDLastSave="0" documentId="13_ncr:1_{EA894538-1B98-47D3-BBF8-58516A8AB8B7}" xr6:coauthVersionLast="47" xr6:coauthVersionMax="47" xr10:uidLastSave="{00000000-0000-0000-0000-000000000000}"/>
  <bookViews>
    <workbookView xWindow="-120" yWindow="-120" windowWidth="20730" windowHeight="110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5" i="1"/>
  <c r="C16" i="1" l="1"/>
  <c r="C15" i="1"/>
  <c r="C14" i="1"/>
  <c r="I29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<sst xmlns="http://schemas.openxmlformats.org/spreadsheetml/2006/main" count="76" uniqueCount="76">
  <si>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</si>
  <si>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</si>
  <si>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</si>
  <si>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</si>
  <si>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</si>
  <si>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</si>
  <si>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</si>
  <si>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</si>
  <si>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</si>
  <si>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</si>
  <si>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</si>
  <si>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</si>
  <si>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</si>
  <si>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</si>
  <si>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</si>
  <si>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</si>
  <si>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</si>
  <si>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</si>
  <si>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</si>
  <si>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</si>
  <si>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</si>
  <si>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</si>
  <si>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</si>
  <si>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</si>
  <si>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</si>
  <si>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</si>
  <si>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</si>
  <si>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</si>
  <si>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</si>
  <si>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</si>
  <si>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</si>
  <si>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</si>
  <si>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</si>
  <si>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</si>
  <si>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</si>
  <si>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</si>
  <si>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</si>
  <si>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</si>
  <si>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</si>
  <si>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</si>
  <si>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</si>
  <si>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</si>
  <si>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</si>
  <si>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</si>
  <si>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</si>
  <si>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</si>
  <si>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</si>
  <si>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</si>
  <si>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</si>
  <si>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</si>
  <si>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</si>
  <si>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</si>
  <si>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</si>
  <si>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</si>
  <si>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</si>
  <si>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</si>
  <si>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</si>
  <si>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</si>
  <si>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</si>
  <si>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</si>
  <si>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</si>
  <si>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</si>
  <si>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</si>
  <si>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</si>
  <si>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</si>
  <si>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6533-Empresas instaladas en la zona fronteriza reciben supervisión de control y regulación en el cumplimiento del régimen especial de Desarrollo fronterizo</t>
  </si>
  <si>
    <t>2.4.3</t>
  </si>
  <si>
    <t>Empresas instaladas en la zona fronteriza y sus comunidades</t>
  </si>
  <si>
    <t>28/03/2019</t>
  </si>
  <si>
    <t>Ser la institución líder en la promoción de generación de empleos en la Zona Especial de Desarrollo Fronterizo.</t>
  </si>
  <si>
    <t>Enc. de Planificación y Desarrollo</t>
  </si>
  <si>
    <t>Informe de Evaluación Trimestral de las Metas Físicas-Financieras Ene-Mar Año 2024</t>
  </si>
  <si>
    <t>Lineamientos para la Ejecución Presupuestaria 2024 del Gobierno General Nacional</t>
  </si>
  <si>
    <t>En cuanto a la ejecución financiera hemos logrado un 104% para el T1-2024. Para la meta física tenemos un cumplimiento del 100% de lo programado, logrando registrar 35/35 inpecciones de supervisión y control realizadas a las empresas acogidas al regimen de Desarrollo Fronterizo a modo de validar que las empresas certificadas están en cumplimiento de la Ley y su reglamento.</t>
  </si>
  <si>
    <t>Durante este Trimestre Enero-Marzo 2024 en la ejecución financiera presentamos un desvío de un 4% por encima de lo programado ya que no se previó la posibilidad de ejecutar Compras de materiales y suministros y Contrataciones de servicios dado que en la elaboración del PACC 2024 se contempló la disponibilidad de presupuesto para estos fines en marzo 2024.</t>
  </si>
  <si>
    <t>1-Revisar el PACC2024 para ajustar de manera más efectiva una programación y ejecución de la meta financiera con menor rango de desviación en el T2-2024.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</si>
</sst>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0" fillId="0" borderId="22" xfId="3" applyFont="1" applyBorder="1" applyAlignment="1">
      <alignment vertical="top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6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7789" cy="808496"/>
    <xdr:pic>
      <xdr:nvPicPr>
        <xdr:cNvPr id="7" name="Imagen 6">
          <a:extLst>
            <a:ext uri="{FF2B5EF4-FFF2-40B4-BE49-F238E27FC236}">
              <a16:creationId xmlns:a16="http://schemas.microsoft.com/office/drawing/2014/main" id="{672B2B7F-A88E-4EE8-AD32-7EA1CDE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367789" cy="808496"/>
        </a:xfrm>
        <a:prstGeom prst="rect">
          <a:avLst/>
        </a:prstGeom>
      </xdr:spPr>
    </xdr:pic>
    <xdr:clientData/>
  </xdr:oneCellAnchor>
  <xdr:twoCellAnchor editAs="oneCell">
    <xdr:from>
      <xdr:col>6</xdr:col>
      <xdr:colOff>578121</xdr:colOff>
      <xdr:row>38</xdr:row>
      <xdr:rowOff>76200</xdr:rowOff>
    </xdr:from>
    <xdr:to>
      <xdr:col>8</xdr:col>
      <xdr:colOff>196219</xdr:colOff>
      <xdr:row>41</xdr:row>
      <xdr:rowOff>68583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D172DF-362E-5217-2B53-AA66A5229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146" y="12849225"/>
          <a:ext cx="1313548" cy="763908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37</xdr:row>
      <xdr:rowOff>247650</xdr:rowOff>
    </xdr:from>
    <xdr:to>
      <xdr:col>9</xdr:col>
      <xdr:colOff>352428</xdr:colOff>
      <xdr:row>44</xdr:row>
      <xdr:rowOff>15243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4100C1-BE0F-3B53-0083-40DFB6E2E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12668250"/>
          <a:ext cx="1447803" cy="1463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topLeftCell="A35" zoomScaleNormal="100" zoomScaleSheetLayoutView="100" workbookViewId="0">
      <selection activeCell="J41" sqref="J41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9" width="12.7109375" style="6" customWidth="1"/>
    <col min="10" max="10" width="18.140625" style="6" customWidth="1"/>
    <col min="11" max="11" width="11.42578125" style="6"/>
  </cols>
  <sheetData>
    <row r="1" spans="1:11" ht="21.75" customHeight="1" thickBot="1" x14ac:dyDescent="0.3">
      <c r="A1" s="21"/>
      <c r="B1" s="49" t="s">
        <v>71</v>
      </c>
      <c r="C1" s="50"/>
      <c r="D1" s="50"/>
      <c r="E1" s="50"/>
      <c r="F1" s="50"/>
      <c r="G1" s="50"/>
      <c r="H1" s="50"/>
      <c r="I1" s="50"/>
      <c r="J1" s="51"/>
      <c r="K1" s="1"/>
    </row>
    <row r="2" spans="1:11" ht="21.75" thickBot="1" x14ac:dyDescent="0.3">
      <c r="A2" s="22"/>
      <c r="B2" s="52" t="s">
        <v>0</v>
      </c>
      <c r="C2" s="53"/>
      <c r="D2" s="52" t="s">
        <v>1</v>
      </c>
      <c r="E2" s="53"/>
      <c r="F2" s="53"/>
      <c r="G2" s="53"/>
      <c r="H2" s="54"/>
      <c r="I2" s="2" t="s">
        <v>2</v>
      </c>
      <c r="J2" s="3" t="s">
        <v>3</v>
      </c>
      <c r="K2" s="1"/>
    </row>
    <row r="3" spans="1:11" ht="21.75" thickBot="1" x14ac:dyDescent="0.3">
      <c r="A3" s="23"/>
      <c r="B3" s="55" t="s">
        <v>4</v>
      </c>
      <c r="C3" s="56"/>
      <c r="D3" s="55" t="s">
        <v>72</v>
      </c>
      <c r="E3" s="56"/>
      <c r="F3" s="56"/>
      <c r="G3" s="56"/>
      <c r="H3" s="57"/>
      <c r="I3" s="29" t="s">
        <v>68</v>
      </c>
      <c r="J3" s="30">
        <v>0</v>
      </c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  <c r="K7" s="1"/>
    </row>
    <row r="8" spans="1:11" x14ac:dyDescent="0.25">
      <c r="A8" s="4" t="s">
        <v>7</v>
      </c>
      <c r="B8" s="62" t="s">
        <v>55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15" customHeight="1" x14ac:dyDescent="0.25">
      <c r="A9" s="24" t="s">
        <v>36</v>
      </c>
      <c r="B9" s="62" t="s">
        <v>56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x14ac:dyDescent="0.25">
      <c r="A10" s="24" t="s">
        <v>37</v>
      </c>
      <c r="B10" s="62" t="s">
        <v>57</v>
      </c>
      <c r="C10" s="63"/>
      <c r="D10" s="63"/>
      <c r="E10" s="63"/>
      <c r="F10" s="63"/>
      <c r="G10" s="63"/>
      <c r="H10" s="63"/>
      <c r="I10" s="63"/>
      <c r="J10" s="64"/>
      <c r="K10" s="1"/>
    </row>
    <row r="11" spans="1:11" ht="31.5" customHeight="1" x14ac:dyDescent="0.25">
      <c r="A11" s="4" t="s">
        <v>8</v>
      </c>
      <c r="B11" s="45" t="s">
        <v>58</v>
      </c>
      <c r="C11" s="45"/>
      <c r="D11" s="45"/>
      <c r="E11" s="45"/>
      <c r="F11" s="45"/>
      <c r="G11" s="45"/>
      <c r="H11" s="45"/>
      <c r="I11" s="45"/>
      <c r="J11" s="46"/>
    </row>
    <row r="12" spans="1:11" ht="48" customHeight="1" x14ac:dyDescent="0.25">
      <c r="A12" s="4" t="s">
        <v>9</v>
      </c>
      <c r="B12" s="45" t="s">
        <v>69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4" t="s">
        <v>11</v>
      </c>
      <c r="B14" s="25">
        <v>2</v>
      </c>
      <c r="C14" s="35" t="str">
        <f>IFERROR(VLOOKUP(B14,'[1]Validacion datos'!A2:B5,2,FALSE),"")</f>
        <v>DESARROLLO SOCIAL</v>
      </c>
      <c r="D14" s="35"/>
      <c r="E14" s="35"/>
      <c r="F14" s="35"/>
      <c r="G14" s="35"/>
      <c r="H14" s="35"/>
      <c r="I14" s="35"/>
      <c r="J14" s="35"/>
    </row>
    <row r="15" spans="1:11" ht="26.25" customHeight="1" x14ac:dyDescent="0.25">
      <c r="A15" s="4" t="s">
        <v>12</v>
      </c>
      <c r="B15" s="7">
        <v>2.4</v>
      </c>
      <c r="C15" s="35" t="str">
        <f>IFERROR(VLOOKUP(B15,'[1]Validacion datos'!A8:B26,2,FALSE),"")</f>
        <v>Cohesión territorial</v>
      </c>
      <c r="D15" s="35"/>
      <c r="E15" s="35"/>
      <c r="F15" s="35"/>
      <c r="G15" s="35"/>
      <c r="H15" s="35"/>
      <c r="I15" s="35"/>
      <c r="J15" s="35"/>
    </row>
    <row r="16" spans="1:11" ht="29.25" customHeight="1" x14ac:dyDescent="0.25">
      <c r="A16" s="4" t="s">
        <v>13</v>
      </c>
      <c r="B16" s="8" t="s">
        <v>66</v>
      </c>
      <c r="C16" s="35" t="str">
        <f>IFERROR(VLOOKUP(B16,'[1]Validacion datos'!D8:E64,2,FALSE),"")</f>
        <v>Promover el desarrollo sostenible de la zona fronteriza</v>
      </c>
      <c r="D16" s="35"/>
      <c r="E16" s="35"/>
      <c r="F16" s="35"/>
      <c r="G16" s="35"/>
      <c r="H16" s="35"/>
      <c r="I16" s="35"/>
      <c r="J16" s="35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15</v>
      </c>
      <c r="B18" s="45" t="s">
        <v>59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9" t="s">
        <v>16</v>
      </c>
      <c r="B19" s="45" t="s">
        <v>60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9" t="s">
        <v>17</v>
      </c>
      <c r="B20" s="45" t="s">
        <v>67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9" t="s">
        <v>38</v>
      </c>
      <c r="B21" s="45" t="s">
        <v>61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  <c r="K23" s="1"/>
    </row>
    <row r="24" spans="1:11" ht="15" customHeight="1" x14ac:dyDescent="0.25">
      <c r="A24" s="47" t="s">
        <v>20</v>
      </c>
      <c r="B24" s="48"/>
      <c r="C24" s="65" t="s">
        <v>21</v>
      </c>
      <c r="D24" s="67"/>
      <c r="E24" s="67"/>
      <c r="F24" s="67" t="s">
        <v>22</v>
      </c>
      <c r="G24" s="67"/>
      <c r="H24" s="48"/>
      <c r="I24" s="65" t="s">
        <v>23</v>
      </c>
      <c r="J24" s="66"/>
    </row>
    <row r="25" spans="1:11" x14ac:dyDescent="0.25">
      <c r="A25" s="81">
        <v>83832626</v>
      </c>
      <c r="B25" s="82"/>
      <c r="C25" s="71">
        <v>83832626</v>
      </c>
      <c r="D25" s="72"/>
      <c r="E25" s="73"/>
      <c r="F25" s="71">
        <v>16119399.92</v>
      </c>
      <c r="G25" s="72"/>
      <c r="H25" s="73"/>
      <c r="I25" s="83">
        <f>+IF(F25&gt;0,F25/C25,0)</f>
        <v>0.19228074663914263</v>
      </c>
      <c r="J25" s="84"/>
    </row>
    <row r="26" spans="1:11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  <c r="K26" s="1"/>
    </row>
    <row r="27" spans="1:11" x14ac:dyDescent="0.25">
      <c r="A27" s="5"/>
      <c r="B27"/>
      <c r="C27" s="68" t="s">
        <v>50</v>
      </c>
      <c r="D27" s="69"/>
      <c r="E27" s="68" t="s">
        <v>48</v>
      </c>
      <c r="F27" s="69"/>
      <c r="G27" s="68" t="s">
        <v>49</v>
      </c>
      <c r="H27" s="68"/>
      <c r="I27" s="68" t="s">
        <v>25</v>
      </c>
      <c r="J27" s="70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84" x14ac:dyDescent="0.25">
      <c r="A29" s="13" t="s">
        <v>65</v>
      </c>
      <c r="B29" s="14" t="s">
        <v>51</v>
      </c>
      <c r="C29" s="15">
        <v>140</v>
      </c>
      <c r="D29" s="16">
        <v>83832626</v>
      </c>
      <c r="E29" s="16">
        <v>35</v>
      </c>
      <c r="F29" s="16">
        <v>15500000</v>
      </c>
      <c r="G29" s="17">
        <v>35</v>
      </c>
      <c r="H29" s="16">
        <v>16119399.92</v>
      </c>
      <c r="I29" s="18">
        <f>IF(G29&gt;0,G29/C29,0)</f>
        <v>0.25</v>
      </c>
      <c r="J29" s="19">
        <f>IF(H29&gt;0,H29/D29,0)</f>
        <v>0.19228074663914263</v>
      </c>
    </row>
    <row r="30" spans="1:11" ht="15.75" x14ac:dyDescent="0.25">
      <c r="A30" s="39" t="s">
        <v>28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15.75" x14ac:dyDescent="0.25">
      <c r="A31" s="42" t="s">
        <v>29</v>
      </c>
      <c r="B31" s="43"/>
      <c r="C31" s="43"/>
      <c r="D31" s="43"/>
      <c r="E31" s="43"/>
      <c r="F31" s="43"/>
      <c r="G31" s="43"/>
      <c r="H31" s="43"/>
      <c r="I31" s="43"/>
      <c r="J31" s="44"/>
      <c r="K31" s="1"/>
    </row>
    <row r="32" spans="1:11" ht="26.25" customHeight="1" x14ac:dyDescent="0.25">
      <c r="A32" s="20" t="s">
        <v>30</v>
      </c>
      <c r="B32" s="45" t="s">
        <v>62</v>
      </c>
      <c r="C32" s="45"/>
      <c r="D32" s="45"/>
      <c r="E32" s="45"/>
      <c r="F32" s="45"/>
      <c r="G32" s="45"/>
      <c r="H32" s="45"/>
      <c r="I32" s="45"/>
      <c r="J32" s="46"/>
    </row>
    <row r="33" spans="1:11" ht="30" customHeight="1" x14ac:dyDescent="0.25">
      <c r="A33" s="20" t="s">
        <v>31</v>
      </c>
      <c r="B33" s="45" t="s">
        <v>63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0" t="s">
        <v>32</v>
      </c>
      <c r="B34" s="45" t="s">
        <v>73</v>
      </c>
      <c r="C34" s="45"/>
      <c r="D34" s="45"/>
      <c r="E34" s="45"/>
      <c r="F34" s="45"/>
      <c r="G34" s="45"/>
      <c r="H34" s="45"/>
      <c r="I34" s="45"/>
      <c r="J34" s="46"/>
    </row>
    <row r="35" spans="1:11" ht="72.75" customHeight="1" x14ac:dyDescent="0.25">
      <c r="A35" s="20" t="s">
        <v>33</v>
      </c>
      <c r="B35" s="45" t="s">
        <v>74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9" t="s">
        <v>34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1" ht="15.75" x14ac:dyDescent="0.25">
      <c r="A37" s="74" t="s">
        <v>35</v>
      </c>
      <c r="B37" s="75"/>
      <c r="C37" s="75"/>
      <c r="D37" s="75"/>
      <c r="E37" s="75"/>
      <c r="F37" s="75"/>
      <c r="G37" s="75"/>
      <c r="H37" s="75"/>
      <c r="I37" s="75"/>
      <c r="J37" s="76"/>
      <c r="K37" s="1"/>
    </row>
    <row r="38" spans="1:11" ht="27.75" customHeight="1" x14ac:dyDescent="0.25">
      <c r="A38" s="77" t="s">
        <v>75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1" ht="14.2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80" t="s">
        <v>41</v>
      </c>
      <c r="B40" s="80"/>
      <c r="C40" s="80"/>
      <c r="D40" s="80"/>
      <c r="E40" s="80"/>
      <c r="F40" s="80"/>
      <c r="G40" s="80"/>
      <c r="H40" s="80"/>
      <c r="I40" s="80"/>
      <c r="J40" s="80"/>
    </row>
    <row r="41" spans="1:11" ht="15.75" thickBot="1" x14ac:dyDescent="0.3">
      <c r="A41" s="27" t="s">
        <v>52</v>
      </c>
      <c r="B41" s="28">
        <v>83832626</v>
      </c>
      <c r="G41" s="32"/>
      <c r="H41" s="32"/>
      <c r="I41" s="32"/>
    </row>
    <row r="42" spans="1:11" x14ac:dyDescent="0.25">
      <c r="A42" s="27" t="s">
        <v>53</v>
      </c>
      <c r="B42" s="28">
        <v>83832626</v>
      </c>
      <c r="G42" s="33" t="s">
        <v>64</v>
      </c>
      <c r="H42" s="33"/>
      <c r="I42" s="33"/>
    </row>
    <row r="43" spans="1:11" x14ac:dyDescent="0.25">
      <c r="A43" s="27" t="s">
        <v>54</v>
      </c>
      <c r="B43" s="31">
        <v>16119399.92</v>
      </c>
      <c r="G43" s="34" t="s">
        <v>70</v>
      </c>
      <c r="H43" s="34"/>
      <c r="I43" s="34"/>
    </row>
  </sheetData>
  <mergeCells count="51"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339A9829-737D-4068-8348-15D82FFCC041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C1F3DCB0-5BBF-4C7C-816E-87E6B0DEA2F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25" right="0.25" top="0.75" bottom="0.75" header="0.3" footer="0.3"/>
  <pageSetup scale="62" orientation="portrait" horizontalDpi="4294967293" r:id="rId1"/>
  <ignoredErrors>
    <ignoredError sqref="I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Alicia Reyes</cp:lastModifiedBy>
  <cp:lastPrinted>2024-04-18T14:41:05Z</cp:lastPrinted>
  <dcterms:created xsi:type="dcterms:W3CDTF">2021-03-22T15:50:10Z</dcterms:created>
  <dcterms:modified xsi:type="dcterms:W3CDTF">2024-04-18T14:44:14Z</dcterms:modified>
</cp:coreProperties>
</file>